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12660" activeTab="0"/>
  </bookViews>
  <sheets>
    <sheet name="PreparacionPracticas" sheetId="1" r:id="rId1"/>
  </sheets>
  <definedNames>
    <definedName name="_xlnm.Print_Area" localSheetId="0">'PreparacionPracticas'!$A$1:$AD$51</definedName>
    <definedName name="_xlnm.Print_Titles" localSheetId="0">'PreparacionPracticas'!$1:$1</definedName>
  </definedNames>
  <calcPr fullCalcOnLoad="1"/>
</workbook>
</file>

<file path=xl/sharedStrings.xml><?xml version="1.0" encoding="utf-8"?>
<sst xmlns="http://schemas.openxmlformats.org/spreadsheetml/2006/main" count="172" uniqueCount="122">
  <si>
    <t xml:space="preserve">
www.tecnoedu.com</t>
  </si>
  <si>
    <t>NI JDM 100</t>
  </si>
  <si>
    <t>Contenido
Kit</t>
  </si>
  <si>
    <t>Cant Requerida</t>
  </si>
  <si>
    <t>TP01</t>
  </si>
  <si>
    <t>TP02</t>
  </si>
  <si>
    <t>TP03</t>
  </si>
  <si>
    <t>TP04</t>
  </si>
  <si>
    <t>TP05</t>
  </si>
  <si>
    <t>TP06</t>
  </si>
  <si>
    <t>TP07</t>
  </si>
  <si>
    <t>TP08</t>
  </si>
  <si>
    <t>TP09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</si>
  <si>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</si>
  <si>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</si>
  <si>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</si>
  <si>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</si>
  <si>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</si>
  <si>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</si>
  <si>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</si>
  <si>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</si>
  <si>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</si>
  <si>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</si>
  <si>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</si>
  <si>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</si>
  <si>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</si>
  <si>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TP23</t>
  </si>
  <si>
    <t>TP24</t>
  </si>
  <si>
    <t>Visible</t>
  </si>
  <si>
    <t>S</t>
  </si>
  <si>
    <t>Tablero</t>
  </si>
  <si>
    <t>Filtro y Regulador c/Manómetro</t>
  </si>
  <si>
    <t>Soporte p/válvula colizante</t>
  </si>
  <si>
    <t>N</t>
  </si>
  <si>
    <t>Válvula de accionamiento manual colizante</t>
  </si>
  <si>
    <t>Racor super rápido para tubo plástico</t>
  </si>
  <si>
    <t>Racor super rápido Compact</t>
  </si>
  <si>
    <t>Miniválvula de accionamiento manual</t>
  </si>
  <si>
    <t>Válvula de accionamiento manual</t>
  </si>
  <si>
    <t>Racor super rápido 1/8 para tubo plástico</t>
  </si>
  <si>
    <t>Racor super rápido 1/4 para tubo plástico</t>
  </si>
  <si>
    <t>Soporte p/cilindro</t>
  </si>
  <si>
    <t>Cilindro simple acción</t>
  </si>
  <si>
    <t>Cilindro doble acción</t>
  </si>
  <si>
    <t>Soporte epoxi p/mando neumático</t>
  </si>
  <si>
    <t>Válvula de mando 5/2</t>
  </si>
  <si>
    <t>Soporte epoxi p/regulador de caudal</t>
  </si>
  <si>
    <t>Válvula reguladora de caudal</t>
  </si>
  <si>
    <t>Soporte epoxi p/válvula rodillo</t>
  </si>
  <si>
    <t>Miniválvula de accionamiento mecánico</t>
  </si>
  <si>
    <t>Soporte p/válvula de descarga rápida</t>
  </si>
  <si>
    <t>Válvula de descarga rápida</t>
  </si>
  <si>
    <t>Soporte para válvulas lógicas</t>
  </si>
  <si>
    <t>Válvula lógica AND</t>
  </si>
  <si>
    <t>Válvula lógica MEM</t>
  </si>
  <si>
    <t>Válvula lógica NOT</t>
  </si>
  <si>
    <t>Válvula lógica OR</t>
  </si>
  <si>
    <t>Válvula lógica YES</t>
  </si>
  <si>
    <t>Pulmón</t>
  </si>
  <si>
    <t>Accesorios Básicos</t>
  </si>
  <si>
    <t>Tubo 15cm</t>
  </si>
  <si>
    <t>Tubo 30cm</t>
  </si>
  <si>
    <t>Tubo 50cm</t>
  </si>
  <si>
    <t>Tubo 75cm</t>
  </si>
  <si>
    <t>Tapón</t>
  </si>
  <si>
    <t>Conector T tubo-tubo</t>
  </si>
  <si>
    <t>Conector Y +1</t>
  </si>
  <si>
    <t>Conector X +2</t>
  </si>
  <si>
    <t>Manifold +3</t>
  </si>
  <si>
    <t>Reduccion 6 a 4</t>
  </si>
  <si>
    <t>Accesorios extra para acometer trabajos de proyecto y pequeñas aplicaciones</t>
  </si>
  <si>
    <t>Tubo azul 4x2.5</t>
  </si>
  <si>
    <t>Conector Antirretorno tubo-tubo</t>
  </si>
  <si>
    <t>Conector 90º tubo-rosca</t>
  </si>
  <si>
    <t>Conector 90º tubo-tubo</t>
  </si>
  <si>
    <t>Conector T tubo-rosca</t>
  </si>
  <si>
    <t>Conector tubo-tubo</t>
  </si>
  <si>
    <t>Llave esferica tubo 6</t>
  </si>
  <si>
    <t>Regulador de caudal</t>
  </si>
  <si>
    <t xml:space="preserve">EPN-513-06-2
</t>
  </si>
  <si>
    <t xml:space="preserve">
VMS 118-1/8</t>
  </si>
  <si>
    <t xml:space="preserve">VMS 118-1/8
</t>
  </si>
  <si>
    <t>6811 6-1/8
Adaptador de 6mm a 1/8</t>
  </si>
  <si>
    <t>7575 6-4
Conector 4 salidas</t>
  </si>
  <si>
    <t>234-895
Botón pulsador</t>
  </si>
  <si>
    <t>338-990
Llave con conector</t>
  </si>
  <si>
    <t>S6510 4-1/8
Conector para tubo flexible</t>
  </si>
  <si>
    <t>S6510 4-1/4
Conector para tubo flexible</t>
  </si>
  <si>
    <t>ISO-020-025-0
Diámetro 20mm Carrera 25mm</t>
  </si>
  <si>
    <t>ISO-020-100-0
Diámetro 20mm Carrera 100mm</t>
  </si>
  <si>
    <t xml:space="preserve">
358-033</t>
  </si>
  <si>
    <t>358-033
Doble piloto neumática</t>
  </si>
  <si>
    <t xml:space="preserve">
RFU 482-1/8</t>
  </si>
  <si>
    <t>RFU 482-1/8
Regulador de caudal en línea</t>
  </si>
  <si>
    <t xml:space="preserve">
234-955</t>
  </si>
  <si>
    <t>234-955
A rodillo con conector</t>
  </si>
  <si>
    <t xml:space="preserve">
VSC 588-1/8</t>
  </si>
  <si>
    <t>VSC 588-1/8
Válvula de escape rápido 1/8</t>
  </si>
  <si>
    <t>2LQ-8A
Escuadra</t>
  </si>
  <si>
    <t xml:space="preserve">2LD-SB4-B
</t>
  </si>
  <si>
    <t xml:space="preserve">2LM-SB4-B
</t>
  </si>
  <si>
    <t xml:space="preserve">2LT-SB4-B
</t>
  </si>
  <si>
    <t xml:space="preserve">2LR-SB4-B
</t>
  </si>
  <si>
    <t xml:space="preserve">2LS-SB4-B
</t>
  </si>
  <si>
    <t xml:space="preserve">
cilíndrico</t>
  </si>
  <si>
    <t>PP 04
Tapón</t>
  </si>
  <si>
    <t>PUT 04
TEE Tubo-Tubo 4 para tubo 4mm</t>
  </si>
  <si>
    <t>PY 04
Para tubo de 4mm</t>
  </si>
  <si>
    <t>PZA 04
Para tubo de 4mm</t>
  </si>
  <si>
    <t>PKG 06-04
Recto 2x6mm. Laterales 3x4mm</t>
  </si>
  <si>
    <t>PGJ 06-04
Reduccion de 6mm a 4mm</t>
  </si>
  <si>
    <t>AE041-C
por metro</t>
  </si>
  <si>
    <t>PCVU 04
ANTIRRETORNO 4mm</t>
  </si>
  <si>
    <t>PL 04 M5
Codo 4-M5  TFL para tubo 4mm</t>
  </si>
  <si>
    <t>PUL 04
Codo Tubo-Tubo 4 para tubo 4mm</t>
  </si>
  <si>
    <t>PT 04 G02
Tee 4-G1/4 para tubo 4mm</t>
  </si>
  <si>
    <t>PUC 04
Para tubo de 4mm</t>
  </si>
  <si>
    <t>BUC 20-0606
Llave esferica tubo 6mm</t>
  </si>
  <si>
    <t>NSE 04-M5
Regulador de caudal 4-M5"</t>
  </si>
  <si>
    <t>Complemento recomendado</t>
  </si>
  <si>
    <t>*Libro Neumática de SMS Intll, Editorial Thomson-Paraninfo, ISBN 84-283-2848-X</t>
  </si>
  <si>
    <t>ISO-020-100-0 o ISO-020-025-0</t>
  </si>
</sst>
</file>

<file path=xl/styles.xml><?xml version="1.0" encoding="utf-8"?>
<styleSheet xmlns="http://schemas.openxmlformats.org/spreadsheetml/2006/main">
  <numFmts count="6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\-mmm\-yy"/>
    <numFmt numFmtId="189" formatCode="mmm\-yyyy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0.0%"/>
    <numFmt numFmtId="199" formatCode="0.00_)"/>
    <numFmt numFmtId="200" formatCode="&quot;$&quot;\ #,##0.00;[Red]\-&quot;$&quot;\ #,##0.00"/>
    <numFmt numFmtId="201" formatCode="General_)"/>
    <numFmt numFmtId="202" formatCode="mmmm\ d\,\ yyyy"/>
    <numFmt numFmtId="203" formatCode="#,##0.00\ _$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0.0"/>
    <numFmt numFmtId="208" formatCode="0;[Red]0"/>
    <numFmt numFmtId="209" formatCode="&quot;$&quot;#,##0.00"/>
    <numFmt numFmtId="210" formatCode="0.000"/>
    <numFmt numFmtId="211" formatCode="0.0000%"/>
    <numFmt numFmtId="212" formatCode="#,##0.00\ &quot;$&quot;"/>
    <numFmt numFmtId="213" formatCode="[$-2C0A]dddd\,\ dd&quot; de &quot;mmmm&quot; de &quot;yyyy"/>
    <numFmt numFmtId="214" formatCode="[$-2C0A]hh:mm:ss\ \a\.m\./\p\.m\."/>
    <numFmt numFmtId="215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8"/>
      <name val="Arial"/>
      <family val="2"/>
    </font>
    <font>
      <sz val="12"/>
      <color indexed="16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1" fillId="0" borderId="0" xfId="45" applyFont="1" applyBorder="1" applyAlignment="1">
      <alignment horizontal="right" vertical="center" wrapText="1"/>
    </xf>
    <xf numFmtId="0" fontId="22" fillId="0" borderId="0" xfId="45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 textRotation="90"/>
    </xf>
    <xf numFmtId="0" fontId="24" fillId="0" borderId="13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6" fillId="0" borderId="0" xfId="45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textRotation="90"/>
    </xf>
    <xf numFmtId="0" fontId="24" fillId="0" borderId="15" xfId="0" applyFont="1" applyBorder="1" applyAlignment="1">
      <alignment horizontal="center" vertical="center" textRotation="90"/>
    </xf>
    <xf numFmtId="0" fontId="24" fillId="0" borderId="16" xfId="0" applyFont="1" applyBorder="1" applyAlignment="1">
      <alignment horizontal="center" vertical="center" textRotation="90"/>
    </xf>
    <xf numFmtId="0" fontId="27" fillId="0" borderId="0" xfId="0" applyFont="1" applyBorder="1" applyAlignment="1">
      <alignment horizontal="center" vertical="center"/>
    </xf>
    <xf numFmtId="0" fontId="28" fillId="24" borderId="17" xfId="0" applyFont="1" applyFill="1" applyBorder="1" applyAlignment="1">
      <alignment vertical="center"/>
    </xf>
    <xf numFmtId="0" fontId="28" fillId="24" borderId="14" xfId="0" applyFont="1" applyFill="1" applyBorder="1" applyAlignment="1">
      <alignment vertical="center" wrapText="1"/>
    </xf>
    <xf numFmtId="0" fontId="26" fillId="24" borderId="14" xfId="0" applyFont="1" applyFill="1" applyBorder="1" applyAlignment="1">
      <alignment vertical="center" wrapText="1"/>
    </xf>
    <xf numFmtId="0" fontId="29" fillId="24" borderId="18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19" xfId="0" applyFont="1" applyBorder="1" applyAlignment="1">
      <alignment vertical="center" wrapText="1"/>
    </xf>
    <xf numFmtId="0" fontId="33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0" fontId="29" fillId="0" borderId="2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vertical="center" wrapText="1"/>
    </xf>
    <xf numFmtId="0" fontId="33" fillId="0" borderId="32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vertical="center" wrapText="1"/>
    </xf>
    <xf numFmtId="0" fontId="33" fillId="0" borderId="35" xfId="0" applyFont="1" applyBorder="1" applyAlignment="1">
      <alignment vertical="center" wrapText="1"/>
    </xf>
    <xf numFmtId="0" fontId="20" fillId="0" borderId="36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2" fillId="0" borderId="39" xfId="0" applyFont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24" fillId="0" borderId="41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0" fillId="24" borderId="48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24" borderId="18" xfId="0" applyFont="1" applyFill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3" fillId="0" borderId="50" xfId="0" applyFont="1" applyBorder="1" applyAlignment="1">
      <alignment vertical="center" wrapText="1"/>
    </xf>
    <xf numFmtId="0" fontId="26" fillId="24" borderId="15" xfId="0" applyFont="1" applyFill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23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34" fillId="0" borderId="26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3" fillId="0" borderId="53" xfId="0" applyFont="1" applyBorder="1" applyAlignment="1">
      <alignment vertical="center" wrapText="1"/>
    </xf>
    <xf numFmtId="0" fontId="33" fillId="0" borderId="54" xfId="0" applyFont="1" applyBorder="1" applyAlignment="1">
      <alignment vertical="center" wrapText="1"/>
    </xf>
    <xf numFmtId="0" fontId="33" fillId="0" borderId="55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Relationship Id="rId27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1714500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V="1">
          <a:off x="0" y="0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43</xdr:row>
      <xdr:rowOff>38100</xdr:rowOff>
    </xdr:from>
    <xdr:to>
      <xdr:col>3</xdr:col>
      <xdr:colOff>514350</xdr:colOff>
      <xdr:row>43</xdr:row>
      <xdr:rowOff>266700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4401800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44</xdr:row>
      <xdr:rowOff>19050</xdr:rowOff>
    </xdr:from>
    <xdr:to>
      <xdr:col>3</xdr:col>
      <xdr:colOff>523875</xdr:colOff>
      <xdr:row>44</xdr:row>
      <xdr:rowOff>266700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474470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35</xdr:row>
      <xdr:rowOff>19050</xdr:rowOff>
    </xdr:from>
    <xdr:to>
      <xdr:col>3</xdr:col>
      <xdr:colOff>419100</xdr:colOff>
      <xdr:row>35</xdr:row>
      <xdr:rowOff>257175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71875" y="11877675"/>
          <a:ext cx="3333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36</xdr:row>
      <xdr:rowOff>38100</xdr:rowOff>
    </xdr:from>
    <xdr:to>
      <xdr:col>3</xdr:col>
      <xdr:colOff>466725</xdr:colOff>
      <xdr:row>36</xdr:row>
      <xdr:rowOff>266700</xdr:rowOff>
    </xdr:to>
    <xdr:pic>
      <xdr:nvPicPr>
        <xdr:cNvPr id="5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52825" y="12182475"/>
          <a:ext cx="400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38100</xdr:rowOff>
    </xdr:from>
    <xdr:to>
      <xdr:col>3</xdr:col>
      <xdr:colOff>476250</xdr:colOff>
      <xdr:row>37</xdr:row>
      <xdr:rowOff>285750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62350" y="1261110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38</xdr:row>
      <xdr:rowOff>38100</xdr:rowOff>
    </xdr:from>
    <xdr:to>
      <xdr:col>3</xdr:col>
      <xdr:colOff>466725</xdr:colOff>
      <xdr:row>38</xdr:row>
      <xdr:rowOff>285750</xdr:rowOff>
    </xdr:to>
    <xdr:pic>
      <xdr:nvPicPr>
        <xdr:cNvPr id="7" name="Picture 3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52825" y="128968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39</xdr:row>
      <xdr:rowOff>19050</xdr:rowOff>
    </xdr:from>
    <xdr:to>
      <xdr:col>3</xdr:col>
      <xdr:colOff>466725</xdr:colOff>
      <xdr:row>39</xdr:row>
      <xdr:rowOff>266700</xdr:rowOff>
    </xdr:to>
    <xdr:pic>
      <xdr:nvPicPr>
        <xdr:cNvPr id="8" name="Picture 3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131635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40</xdr:row>
      <xdr:rowOff>28575</xdr:rowOff>
    </xdr:from>
    <xdr:to>
      <xdr:col>3</xdr:col>
      <xdr:colOff>438150</xdr:colOff>
      <xdr:row>40</xdr:row>
      <xdr:rowOff>276225</xdr:rowOff>
    </xdr:to>
    <xdr:pic>
      <xdr:nvPicPr>
        <xdr:cNvPr id="9" name="Picture 3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71875" y="13601700"/>
          <a:ext cx="352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45</xdr:row>
      <xdr:rowOff>38100</xdr:rowOff>
    </xdr:from>
    <xdr:to>
      <xdr:col>3</xdr:col>
      <xdr:colOff>514350</xdr:colOff>
      <xdr:row>45</xdr:row>
      <xdr:rowOff>228600</xdr:rowOff>
    </xdr:to>
    <xdr:pic>
      <xdr:nvPicPr>
        <xdr:cNvPr id="10" name="Picture 4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00450" y="15192375"/>
          <a:ext cx="400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46</xdr:row>
      <xdr:rowOff>19050</xdr:rowOff>
    </xdr:from>
    <xdr:to>
      <xdr:col>3</xdr:col>
      <xdr:colOff>514350</xdr:colOff>
      <xdr:row>46</xdr:row>
      <xdr:rowOff>266700</xdr:rowOff>
    </xdr:to>
    <xdr:pic>
      <xdr:nvPicPr>
        <xdr:cNvPr id="11" name="Picture 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600450" y="156019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47</xdr:row>
      <xdr:rowOff>28575</xdr:rowOff>
    </xdr:from>
    <xdr:to>
      <xdr:col>3</xdr:col>
      <xdr:colOff>514350</xdr:colOff>
      <xdr:row>47</xdr:row>
      <xdr:rowOff>266700</xdr:rowOff>
    </xdr:to>
    <xdr:pic>
      <xdr:nvPicPr>
        <xdr:cNvPr id="12" name="Picture 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00450" y="15897225"/>
          <a:ext cx="400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48</xdr:row>
      <xdr:rowOff>28575</xdr:rowOff>
    </xdr:from>
    <xdr:to>
      <xdr:col>3</xdr:col>
      <xdr:colOff>504825</xdr:colOff>
      <xdr:row>48</xdr:row>
      <xdr:rowOff>276225</xdr:rowOff>
    </xdr:to>
    <xdr:pic>
      <xdr:nvPicPr>
        <xdr:cNvPr id="13" name="Picture 4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90925" y="16325850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49</xdr:row>
      <xdr:rowOff>38100</xdr:rowOff>
    </xdr:from>
    <xdr:to>
      <xdr:col>3</xdr:col>
      <xdr:colOff>514350</xdr:colOff>
      <xdr:row>49</xdr:row>
      <xdr:rowOff>257175</xdr:rowOff>
    </xdr:to>
    <xdr:pic>
      <xdr:nvPicPr>
        <xdr:cNvPr id="14" name="Picture 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0450" y="1662112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50</xdr:row>
      <xdr:rowOff>28575</xdr:rowOff>
    </xdr:from>
    <xdr:to>
      <xdr:col>3</xdr:col>
      <xdr:colOff>485775</xdr:colOff>
      <xdr:row>50</xdr:row>
      <xdr:rowOff>266700</xdr:rowOff>
    </xdr:to>
    <xdr:pic>
      <xdr:nvPicPr>
        <xdr:cNvPr id="15" name="Picture 4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629025" y="16897350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</xdr:row>
      <xdr:rowOff>19050</xdr:rowOff>
    </xdr:from>
    <xdr:to>
      <xdr:col>3</xdr:col>
      <xdr:colOff>314325</xdr:colOff>
      <xdr:row>3</xdr:row>
      <xdr:rowOff>333375</xdr:rowOff>
    </xdr:to>
    <xdr:pic>
      <xdr:nvPicPr>
        <xdr:cNvPr id="16" name="Picture 4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52825" y="1143000"/>
          <a:ext cx="247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5</xdr:row>
      <xdr:rowOff>209550</xdr:rowOff>
    </xdr:from>
    <xdr:to>
      <xdr:col>3</xdr:col>
      <xdr:colOff>685800</xdr:colOff>
      <xdr:row>6</xdr:row>
      <xdr:rowOff>152400</xdr:rowOff>
    </xdr:to>
    <xdr:pic>
      <xdr:nvPicPr>
        <xdr:cNvPr id="17" name="Picture 4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33775" y="2095500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8</xdr:row>
      <xdr:rowOff>47625</xdr:rowOff>
    </xdr:from>
    <xdr:to>
      <xdr:col>3</xdr:col>
      <xdr:colOff>352425</xdr:colOff>
      <xdr:row>8</xdr:row>
      <xdr:rowOff>352425</xdr:rowOff>
    </xdr:to>
    <xdr:pic>
      <xdr:nvPicPr>
        <xdr:cNvPr id="18" name="Picture 4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667125" y="3228975"/>
          <a:ext cx="171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9</xdr:row>
      <xdr:rowOff>28575</xdr:rowOff>
    </xdr:from>
    <xdr:to>
      <xdr:col>3</xdr:col>
      <xdr:colOff>361950</xdr:colOff>
      <xdr:row>9</xdr:row>
      <xdr:rowOff>352425</xdr:rowOff>
    </xdr:to>
    <xdr:pic>
      <xdr:nvPicPr>
        <xdr:cNvPr id="19" name="Picture 4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705225" y="3581400"/>
          <a:ext cx="1428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15</xdr:row>
      <xdr:rowOff>323850</xdr:rowOff>
    </xdr:from>
    <xdr:to>
      <xdr:col>3</xdr:col>
      <xdr:colOff>476250</xdr:colOff>
      <xdr:row>16</xdr:row>
      <xdr:rowOff>76200</xdr:rowOff>
    </xdr:to>
    <xdr:pic>
      <xdr:nvPicPr>
        <xdr:cNvPr id="20" name="Picture 5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62350" y="5972175"/>
          <a:ext cx="4000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17</xdr:row>
      <xdr:rowOff>152400</xdr:rowOff>
    </xdr:from>
    <xdr:to>
      <xdr:col>3</xdr:col>
      <xdr:colOff>676275</xdr:colOff>
      <xdr:row>18</xdr:row>
      <xdr:rowOff>209550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514725" y="6486525"/>
          <a:ext cx="647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19</xdr:row>
      <xdr:rowOff>114300</xdr:rowOff>
    </xdr:from>
    <xdr:to>
      <xdr:col>3</xdr:col>
      <xdr:colOff>561975</xdr:colOff>
      <xdr:row>20</xdr:row>
      <xdr:rowOff>352425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648075" y="7458075"/>
          <a:ext cx="400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21</xdr:row>
      <xdr:rowOff>209550</xdr:rowOff>
    </xdr:from>
    <xdr:to>
      <xdr:col>3</xdr:col>
      <xdr:colOff>571500</xdr:colOff>
      <xdr:row>22</xdr:row>
      <xdr:rowOff>190500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29025" y="849630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24</xdr:row>
      <xdr:rowOff>28575</xdr:rowOff>
    </xdr:from>
    <xdr:to>
      <xdr:col>3</xdr:col>
      <xdr:colOff>304800</xdr:colOff>
      <xdr:row>24</xdr:row>
      <xdr:rowOff>190500</xdr:rowOff>
    </xdr:to>
    <xdr:pic>
      <xdr:nvPicPr>
        <xdr:cNvPr id="24" name="Picture 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590925" y="95345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25</xdr:row>
      <xdr:rowOff>19050</xdr:rowOff>
    </xdr:from>
    <xdr:to>
      <xdr:col>3</xdr:col>
      <xdr:colOff>447675</xdr:colOff>
      <xdr:row>25</xdr:row>
      <xdr:rowOff>180975</xdr:rowOff>
    </xdr:to>
    <xdr:pic>
      <xdr:nvPicPr>
        <xdr:cNvPr id="25" name="Picture 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533775" y="9734550"/>
          <a:ext cx="4000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26</xdr:row>
      <xdr:rowOff>9525</xdr:rowOff>
    </xdr:from>
    <xdr:to>
      <xdr:col>3</xdr:col>
      <xdr:colOff>323850</xdr:colOff>
      <xdr:row>26</xdr:row>
      <xdr:rowOff>180975</xdr:rowOff>
    </xdr:to>
    <xdr:pic>
      <xdr:nvPicPr>
        <xdr:cNvPr id="26" name="Picture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57600" y="993457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27</xdr:row>
      <xdr:rowOff>19050</xdr:rowOff>
    </xdr:from>
    <xdr:to>
      <xdr:col>3</xdr:col>
      <xdr:colOff>371475</xdr:colOff>
      <xdr:row>27</xdr:row>
      <xdr:rowOff>190500</xdr:rowOff>
    </xdr:to>
    <xdr:pic>
      <xdr:nvPicPr>
        <xdr:cNvPr id="27" name="Picture 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638550" y="101536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28</xdr:row>
      <xdr:rowOff>9525</xdr:rowOff>
    </xdr:from>
    <xdr:to>
      <xdr:col>3</xdr:col>
      <xdr:colOff>352425</xdr:colOff>
      <xdr:row>28</xdr:row>
      <xdr:rowOff>190500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76650" y="103536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cnoedu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.8515625" style="1" customWidth="1"/>
    <col min="2" max="2" width="26.140625" style="68" customWidth="1"/>
    <col min="3" max="3" width="22.28125" style="69" customWidth="1"/>
    <col min="4" max="4" width="11.00390625" style="69" customWidth="1"/>
    <col min="5" max="5" width="6.421875" style="70" customWidth="1"/>
    <col min="6" max="6" width="6.421875" style="71" hidden="1" customWidth="1"/>
    <col min="7" max="30" width="3.7109375" style="72" customWidth="1"/>
    <col min="31" max="31" width="11.421875" style="14" customWidth="1"/>
    <col min="32" max="16384" width="11.421875" style="1" customWidth="1"/>
  </cols>
  <sheetData>
    <row r="1" spans="2:31" ht="70.5" customHeight="1" thickBot="1">
      <c r="B1" s="2" t="s">
        <v>0</v>
      </c>
      <c r="C1" s="3" t="s">
        <v>1</v>
      </c>
      <c r="D1" s="3"/>
      <c r="E1" s="4" t="s">
        <v>2</v>
      </c>
      <c r="F1" s="5" t="s">
        <v>3</v>
      </c>
      <c r="G1" s="6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7" t="s">
        <v>26</v>
      </c>
      <c r="AD1" s="8" t="s">
        <v>27</v>
      </c>
      <c r="AE1" s="9" t="s">
        <v>28</v>
      </c>
    </row>
    <row r="2" spans="2:31" ht="1.5" customHeight="1" thickBot="1">
      <c r="B2" s="2"/>
      <c r="C2" s="10"/>
      <c r="D2" s="10"/>
      <c r="E2" s="11"/>
      <c r="F2" s="5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4" t="s">
        <v>29</v>
      </c>
    </row>
    <row r="3" spans="1:31" s="22" customFormat="1" ht="16.5" thickBot="1">
      <c r="A3" s="15" t="s">
        <v>30</v>
      </c>
      <c r="B3" s="16"/>
      <c r="C3" s="17"/>
      <c r="D3" s="73"/>
      <c r="E3" s="18"/>
      <c r="F3" s="19"/>
      <c r="G3" s="20">
        <f aca="true" t="shared" si="0" ref="G3:AD3">SUM(G4:G30)-SUM(G4:G8)</f>
        <v>54</v>
      </c>
      <c r="H3" s="20">
        <f t="shared" si="0"/>
        <v>55</v>
      </c>
      <c r="I3" s="20">
        <f t="shared" si="0"/>
        <v>56</v>
      </c>
      <c r="J3" s="20">
        <f t="shared" si="0"/>
        <v>56</v>
      </c>
      <c r="K3" s="20">
        <f t="shared" si="0"/>
        <v>56</v>
      </c>
      <c r="L3" s="20">
        <f t="shared" si="0"/>
        <v>56</v>
      </c>
      <c r="M3" s="20">
        <f t="shared" si="0"/>
        <v>55</v>
      </c>
      <c r="N3" s="20">
        <f t="shared" si="0"/>
        <v>56</v>
      </c>
      <c r="O3" s="20">
        <f t="shared" si="0"/>
        <v>56</v>
      </c>
      <c r="P3" s="20">
        <f t="shared" si="0"/>
        <v>57</v>
      </c>
      <c r="Q3" s="20">
        <f t="shared" si="0"/>
        <v>56</v>
      </c>
      <c r="R3" s="20">
        <f t="shared" si="0"/>
        <v>58</v>
      </c>
      <c r="S3" s="20">
        <f t="shared" si="0"/>
        <v>58</v>
      </c>
      <c r="T3" s="20">
        <f t="shared" si="0"/>
        <v>58</v>
      </c>
      <c r="U3" s="20">
        <f t="shared" si="0"/>
        <v>61</v>
      </c>
      <c r="V3" s="20">
        <f t="shared" si="0"/>
        <v>56</v>
      </c>
      <c r="W3" s="20">
        <f t="shared" si="0"/>
        <v>60</v>
      </c>
      <c r="X3" s="20">
        <f t="shared" si="0"/>
        <v>59</v>
      </c>
      <c r="Y3" s="20">
        <f t="shared" si="0"/>
        <v>61</v>
      </c>
      <c r="Z3" s="20">
        <f t="shared" si="0"/>
        <v>63</v>
      </c>
      <c r="AA3" s="20">
        <f t="shared" si="0"/>
        <v>61</v>
      </c>
      <c r="AB3" s="20">
        <f t="shared" si="0"/>
        <v>61</v>
      </c>
      <c r="AC3" s="20">
        <f t="shared" si="0"/>
        <v>66</v>
      </c>
      <c r="AD3" s="20">
        <f t="shared" si="0"/>
        <v>62</v>
      </c>
      <c r="AE3" s="21" t="s">
        <v>29</v>
      </c>
    </row>
    <row r="4" spans="2:31" s="22" customFormat="1" ht="29.25" thickBot="1">
      <c r="B4" s="23" t="s">
        <v>31</v>
      </c>
      <c r="C4" s="24" t="s">
        <v>79</v>
      </c>
      <c r="D4" s="81"/>
      <c r="E4" s="25">
        <f>MAX(G4:AD4)</f>
        <v>1</v>
      </c>
      <c r="F4" s="26">
        <f aca="true" t="shared" si="1" ref="F4:F12">MAX(G4:AD4)</f>
        <v>1</v>
      </c>
      <c r="G4" s="27">
        <v>1</v>
      </c>
      <c r="H4" s="28">
        <v>1</v>
      </c>
      <c r="I4" s="28">
        <v>1</v>
      </c>
      <c r="J4" s="28">
        <v>1</v>
      </c>
      <c r="K4" s="28">
        <v>1</v>
      </c>
      <c r="L4" s="28">
        <v>1</v>
      </c>
      <c r="M4" s="28">
        <v>1</v>
      </c>
      <c r="N4" s="28">
        <v>1</v>
      </c>
      <c r="O4" s="28">
        <v>1</v>
      </c>
      <c r="P4" s="28">
        <v>1</v>
      </c>
      <c r="Q4" s="28">
        <v>1</v>
      </c>
      <c r="R4" s="28">
        <v>1</v>
      </c>
      <c r="S4" s="28">
        <v>1</v>
      </c>
      <c r="T4" s="28">
        <v>1</v>
      </c>
      <c r="U4" s="28">
        <v>1</v>
      </c>
      <c r="V4" s="28">
        <v>1</v>
      </c>
      <c r="W4" s="28">
        <v>1</v>
      </c>
      <c r="X4" s="28">
        <v>1</v>
      </c>
      <c r="Y4" s="28">
        <v>1</v>
      </c>
      <c r="Z4" s="28">
        <v>1</v>
      </c>
      <c r="AA4" s="28">
        <v>1</v>
      </c>
      <c r="AB4" s="28">
        <v>1</v>
      </c>
      <c r="AC4" s="28">
        <v>1</v>
      </c>
      <c r="AD4" s="29">
        <v>1</v>
      </c>
      <c r="AE4" s="21" t="s">
        <v>29</v>
      </c>
    </row>
    <row r="5" spans="2:31" ht="30.75" thickBot="1">
      <c r="B5" s="30" t="s">
        <v>32</v>
      </c>
      <c r="C5" s="31" t="s">
        <v>80</v>
      </c>
      <c r="D5" s="82"/>
      <c r="E5" s="78">
        <v>1</v>
      </c>
      <c r="F5" s="33">
        <f t="shared" si="1"/>
        <v>1</v>
      </c>
      <c r="G5" s="34">
        <v>1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5">
        <v>1</v>
      </c>
      <c r="N5" s="35">
        <v>1</v>
      </c>
      <c r="O5" s="35">
        <v>1</v>
      </c>
      <c r="P5" s="35">
        <v>1</v>
      </c>
      <c r="Q5" s="35">
        <v>1</v>
      </c>
      <c r="R5" s="35">
        <v>1</v>
      </c>
      <c r="S5" s="35">
        <v>1</v>
      </c>
      <c r="T5" s="35">
        <v>1</v>
      </c>
      <c r="U5" s="35">
        <v>1</v>
      </c>
      <c r="V5" s="35">
        <v>1</v>
      </c>
      <c r="W5" s="35">
        <v>1</v>
      </c>
      <c r="X5" s="35">
        <v>1</v>
      </c>
      <c r="Y5" s="35">
        <v>1</v>
      </c>
      <c r="Z5" s="35">
        <v>1</v>
      </c>
      <c r="AA5" s="35">
        <v>1</v>
      </c>
      <c r="AB5" s="35">
        <v>1</v>
      </c>
      <c r="AC5" s="35">
        <v>1</v>
      </c>
      <c r="AD5" s="36">
        <v>1</v>
      </c>
      <c r="AE5" s="14" t="s">
        <v>33</v>
      </c>
    </row>
    <row r="6" spans="2:31" s="22" customFormat="1" ht="43.5" thickBot="1">
      <c r="B6" s="37" t="s">
        <v>34</v>
      </c>
      <c r="C6" s="31" t="s">
        <v>81</v>
      </c>
      <c r="D6" s="83"/>
      <c r="E6" s="79">
        <f>MAX(G6:AD6)</f>
        <v>1</v>
      </c>
      <c r="F6" s="33">
        <f t="shared" si="1"/>
        <v>1</v>
      </c>
      <c r="G6" s="39">
        <v>1</v>
      </c>
      <c r="H6" s="40">
        <v>1</v>
      </c>
      <c r="I6" s="40">
        <v>1</v>
      </c>
      <c r="J6" s="40">
        <v>1</v>
      </c>
      <c r="K6" s="40">
        <v>1</v>
      </c>
      <c r="L6" s="40">
        <v>1</v>
      </c>
      <c r="M6" s="40">
        <v>1</v>
      </c>
      <c r="N6" s="40">
        <v>1</v>
      </c>
      <c r="O6" s="40">
        <v>1</v>
      </c>
      <c r="P6" s="40">
        <v>1</v>
      </c>
      <c r="Q6" s="40">
        <v>1</v>
      </c>
      <c r="R6" s="40">
        <v>1</v>
      </c>
      <c r="S6" s="40">
        <v>1</v>
      </c>
      <c r="T6" s="40">
        <v>1</v>
      </c>
      <c r="U6" s="40">
        <v>1</v>
      </c>
      <c r="V6" s="40">
        <v>1</v>
      </c>
      <c r="W6" s="40">
        <v>1</v>
      </c>
      <c r="X6" s="40">
        <v>1</v>
      </c>
      <c r="Y6" s="40">
        <v>1</v>
      </c>
      <c r="Z6" s="40">
        <v>1</v>
      </c>
      <c r="AA6" s="40">
        <v>1</v>
      </c>
      <c r="AB6" s="40">
        <v>1</v>
      </c>
      <c r="AC6" s="40">
        <v>1</v>
      </c>
      <c r="AD6" s="41">
        <v>1</v>
      </c>
      <c r="AE6" s="21" t="s">
        <v>29</v>
      </c>
    </row>
    <row r="7" spans="2:31" s="22" customFormat="1" ht="29.25" thickBot="1">
      <c r="B7" s="37" t="s">
        <v>35</v>
      </c>
      <c r="C7" s="31" t="s">
        <v>82</v>
      </c>
      <c r="D7" s="83"/>
      <c r="E7" s="79">
        <f>MAX(G7:AD7)</f>
        <v>1</v>
      </c>
      <c r="F7" s="33">
        <f t="shared" si="1"/>
        <v>1</v>
      </c>
      <c r="G7" s="39">
        <v>1</v>
      </c>
      <c r="H7" s="40">
        <v>1</v>
      </c>
      <c r="I7" s="40">
        <v>1</v>
      </c>
      <c r="J7" s="40">
        <v>1</v>
      </c>
      <c r="K7" s="40">
        <v>1</v>
      </c>
      <c r="L7" s="40">
        <v>1</v>
      </c>
      <c r="M7" s="40">
        <v>1</v>
      </c>
      <c r="N7" s="40">
        <v>1</v>
      </c>
      <c r="O7" s="40">
        <v>1</v>
      </c>
      <c r="P7" s="40">
        <v>1</v>
      </c>
      <c r="Q7" s="40">
        <v>1</v>
      </c>
      <c r="R7" s="40">
        <v>1</v>
      </c>
      <c r="S7" s="40">
        <v>1</v>
      </c>
      <c r="T7" s="40">
        <v>1</v>
      </c>
      <c r="U7" s="40">
        <v>1</v>
      </c>
      <c r="V7" s="40">
        <v>1</v>
      </c>
      <c r="W7" s="40">
        <v>1</v>
      </c>
      <c r="X7" s="40">
        <v>1</v>
      </c>
      <c r="Y7" s="40">
        <v>1</v>
      </c>
      <c r="Z7" s="40">
        <v>1</v>
      </c>
      <c r="AA7" s="40">
        <v>1</v>
      </c>
      <c r="AB7" s="40">
        <v>1</v>
      </c>
      <c r="AC7" s="40">
        <v>1</v>
      </c>
      <c r="AD7" s="41">
        <v>1</v>
      </c>
      <c r="AE7" s="21" t="s">
        <v>29</v>
      </c>
    </row>
    <row r="8" spans="2:31" s="22" customFormat="1" ht="29.25" thickBot="1">
      <c r="B8" s="37" t="s">
        <v>36</v>
      </c>
      <c r="C8" s="31" t="s">
        <v>83</v>
      </c>
      <c r="D8" s="84"/>
      <c r="E8" s="79">
        <f>MAX(G8:AD8)</f>
        <v>1</v>
      </c>
      <c r="F8" s="33">
        <f t="shared" si="1"/>
        <v>1</v>
      </c>
      <c r="G8" s="39">
        <v>1</v>
      </c>
      <c r="H8" s="40">
        <v>1</v>
      </c>
      <c r="I8" s="40">
        <v>1</v>
      </c>
      <c r="J8" s="40">
        <v>1</v>
      </c>
      <c r="K8" s="40">
        <v>1</v>
      </c>
      <c r="L8" s="40">
        <v>1</v>
      </c>
      <c r="M8" s="40">
        <v>1</v>
      </c>
      <c r="N8" s="40">
        <v>1</v>
      </c>
      <c r="O8" s="40">
        <v>1</v>
      </c>
      <c r="P8" s="40">
        <v>1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1</v>
      </c>
      <c r="W8" s="40">
        <v>1</v>
      </c>
      <c r="X8" s="40">
        <v>1</v>
      </c>
      <c r="Y8" s="40">
        <v>1</v>
      </c>
      <c r="Z8" s="40">
        <v>1</v>
      </c>
      <c r="AA8" s="40">
        <v>1</v>
      </c>
      <c r="AB8" s="40">
        <v>1</v>
      </c>
      <c r="AC8" s="40">
        <v>1</v>
      </c>
      <c r="AD8" s="41">
        <v>1</v>
      </c>
      <c r="AE8" s="21" t="s">
        <v>29</v>
      </c>
    </row>
    <row r="9" spans="2:31" s="22" customFormat="1" ht="29.25" thickBot="1">
      <c r="B9" s="37" t="s">
        <v>37</v>
      </c>
      <c r="C9" s="31" t="s">
        <v>84</v>
      </c>
      <c r="D9" s="81"/>
      <c r="E9" s="79">
        <f>MAX(G9:AD9)</f>
        <v>2</v>
      </c>
      <c r="F9" s="33">
        <f t="shared" si="1"/>
        <v>2</v>
      </c>
      <c r="G9" s="39">
        <v>1</v>
      </c>
      <c r="H9" s="40">
        <v>1</v>
      </c>
      <c r="I9" s="40">
        <v>2</v>
      </c>
      <c r="J9" s="40">
        <v>2</v>
      </c>
      <c r="K9" s="40">
        <v>1</v>
      </c>
      <c r="L9" s="40">
        <v>2</v>
      </c>
      <c r="M9" s="40">
        <v>2</v>
      </c>
      <c r="N9" s="40">
        <v>2</v>
      </c>
      <c r="O9" s="40">
        <v>2</v>
      </c>
      <c r="P9" s="40">
        <v>2</v>
      </c>
      <c r="Q9" s="40">
        <v>2</v>
      </c>
      <c r="R9" s="40">
        <v>2</v>
      </c>
      <c r="S9" s="40">
        <v>2</v>
      </c>
      <c r="T9" s="40">
        <v>1</v>
      </c>
      <c r="U9" s="40">
        <v>2</v>
      </c>
      <c r="V9" s="40">
        <v>1</v>
      </c>
      <c r="W9" s="40">
        <v>2</v>
      </c>
      <c r="X9" s="40"/>
      <c r="Y9" s="40">
        <v>2</v>
      </c>
      <c r="Z9" s="40">
        <v>2</v>
      </c>
      <c r="AA9" s="40">
        <v>1</v>
      </c>
      <c r="AB9" s="40">
        <v>1</v>
      </c>
      <c r="AC9" s="40">
        <v>2</v>
      </c>
      <c r="AD9" s="41">
        <v>1</v>
      </c>
      <c r="AE9" s="21" t="s">
        <v>29</v>
      </c>
    </row>
    <row r="10" spans="2:31" s="22" customFormat="1" ht="29.25" thickBot="1">
      <c r="B10" s="37" t="s">
        <v>38</v>
      </c>
      <c r="C10" s="31" t="s">
        <v>85</v>
      </c>
      <c r="D10" s="81"/>
      <c r="E10" s="25">
        <f>MAX(G10:AD10)</f>
        <v>1</v>
      </c>
      <c r="F10" s="33">
        <f t="shared" si="1"/>
        <v>1</v>
      </c>
      <c r="G10" s="39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>
        <v>1</v>
      </c>
      <c r="V10" s="40"/>
      <c r="W10" s="40"/>
      <c r="X10" s="40">
        <v>1</v>
      </c>
      <c r="Y10" s="40"/>
      <c r="Z10" s="40"/>
      <c r="AA10" s="40"/>
      <c r="AB10" s="40"/>
      <c r="AC10" s="40"/>
      <c r="AD10" s="41"/>
      <c r="AE10" s="21" t="s">
        <v>29</v>
      </c>
    </row>
    <row r="11" spans="2:31" ht="30.75" thickBot="1">
      <c r="B11" s="30" t="s">
        <v>39</v>
      </c>
      <c r="C11" s="31" t="s">
        <v>86</v>
      </c>
      <c r="D11" s="81"/>
      <c r="E11" s="32">
        <v>34</v>
      </c>
      <c r="F11" s="33">
        <f t="shared" si="1"/>
        <v>34</v>
      </c>
      <c r="G11" s="34">
        <v>34</v>
      </c>
      <c r="H11" s="35">
        <v>34</v>
      </c>
      <c r="I11" s="35">
        <v>34</v>
      </c>
      <c r="J11" s="35">
        <v>34</v>
      </c>
      <c r="K11" s="35">
        <v>34</v>
      </c>
      <c r="L11" s="35">
        <v>34</v>
      </c>
      <c r="M11" s="35">
        <v>34</v>
      </c>
      <c r="N11" s="35">
        <v>34</v>
      </c>
      <c r="O11" s="35">
        <v>34</v>
      </c>
      <c r="P11" s="35">
        <v>34</v>
      </c>
      <c r="Q11" s="35">
        <v>34</v>
      </c>
      <c r="R11" s="35">
        <v>34</v>
      </c>
      <c r="S11" s="35">
        <v>34</v>
      </c>
      <c r="T11" s="35">
        <v>34</v>
      </c>
      <c r="U11" s="35">
        <v>34</v>
      </c>
      <c r="V11" s="35">
        <v>34</v>
      </c>
      <c r="W11" s="35">
        <v>34</v>
      </c>
      <c r="X11" s="35">
        <v>34</v>
      </c>
      <c r="Y11" s="35">
        <v>34</v>
      </c>
      <c r="Z11" s="35">
        <v>34</v>
      </c>
      <c r="AA11" s="35">
        <v>34</v>
      </c>
      <c r="AB11" s="35">
        <v>34</v>
      </c>
      <c r="AC11" s="35">
        <v>34</v>
      </c>
      <c r="AD11" s="36">
        <v>34</v>
      </c>
      <c r="AE11" s="14" t="s">
        <v>33</v>
      </c>
    </row>
    <row r="12" spans="2:31" ht="30.75" thickBot="1">
      <c r="B12" s="30" t="s">
        <v>40</v>
      </c>
      <c r="C12" s="31" t="s">
        <v>87</v>
      </c>
      <c r="D12" s="81"/>
      <c r="E12" s="32">
        <v>2</v>
      </c>
      <c r="F12" s="33">
        <f t="shared" si="1"/>
        <v>2</v>
      </c>
      <c r="G12" s="34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2</v>
      </c>
      <c r="O12" s="35">
        <v>2</v>
      </c>
      <c r="P12" s="35">
        <v>2</v>
      </c>
      <c r="Q12" s="35">
        <v>2</v>
      </c>
      <c r="R12" s="35">
        <v>2</v>
      </c>
      <c r="S12" s="35">
        <v>2</v>
      </c>
      <c r="T12" s="35">
        <v>2</v>
      </c>
      <c r="U12" s="35">
        <v>2</v>
      </c>
      <c r="V12" s="35">
        <v>2</v>
      </c>
      <c r="W12" s="35">
        <v>2</v>
      </c>
      <c r="X12" s="35">
        <v>2</v>
      </c>
      <c r="Y12" s="35">
        <v>2</v>
      </c>
      <c r="Z12" s="35">
        <v>2</v>
      </c>
      <c r="AA12" s="35">
        <v>2</v>
      </c>
      <c r="AB12" s="35">
        <v>2</v>
      </c>
      <c r="AC12" s="35">
        <v>2</v>
      </c>
      <c r="AD12" s="36">
        <v>2</v>
      </c>
      <c r="AE12" s="14" t="s">
        <v>33</v>
      </c>
    </row>
    <row r="13" spans="2:31" ht="16.5" thickBot="1">
      <c r="B13" s="30" t="s">
        <v>41</v>
      </c>
      <c r="C13" s="80" t="s">
        <v>121</v>
      </c>
      <c r="D13" s="81"/>
      <c r="E13" s="32">
        <v>6</v>
      </c>
      <c r="F13" s="33"/>
      <c r="G13" s="34">
        <v>6</v>
      </c>
      <c r="H13" s="35">
        <v>6</v>
      </c>
      <c r="I13" s="35">
        <v>6</v>
      </c>
      <c r="J13" s="35">
        <v>6</v>
      </c>
      <c r="K13" s="35">
        <v>6</v>
      </c>
      <c r="L13" s="35">
        <v>6</v>
      </c>
      <c r="M13" s="35">
        <v>6</v>
      </c>
      <c r="N13" s="35">
        <v>6</v>
      </c>
      <c r="O13" s="35">
        <v>6</v>
      </c>
      <c r="P13" s="35">
        <v>6</v>
      </c>
      <c r="Q13" s="35">
        <v>6</v>
      </c>
      <c r="R13" s="35">
        <v>6</v>
      </c>
      <c r="S13" s="35">
        <v>6</v>
      </c>
      <c r="T13" s="35">
        <v>6</v>
      </c>
      <c r="U13" s="35">
        <v>6</v>
      </c>
      <c r="V13" s="35">
        <v>6</v>
      </c>
      <c r="W13" s="35">
        <v>6</v>
      </c>
      <c r="X13" s="35">
        <v>6</v>
      </c>
      <c r="Y13" s="35">
        <v>6</v>
      </c>
      <c r="Z13" s="35">
        <v>6</v>
      </c>
      <c r="AA13" s="35">
        <v>6</v>
      </c>
      <c r="AB13" s="35">
        <v>6</v>
      </c>
      <c r="AC13" s="35">
        <v>6</v>
      </c>
      <c r="AD13" s="36">
        <v>6</v>
      </c>
      <c r="AE13" s="14" t="s">
        <v>33</v>
      </c>
    </row>
    <row r="14" spans="2:31" s="22" customFormat="1" ht="23.25" thickBot="1">
      <c r="B14" s="37" t="s">
        <v>42</v>
      </c>
      <c r="C14" s="31" t="s">
        <v>88</v>
      </c>
      <c r="D14" s="81"/>
      <c r="E14" s="25">
        <f>MAX(G14:AD14)</f>
        <v>1</v>
      </c>
      <c r="F14" s="33">
        <f aca="true" t="shared" si="2" ref="F14:F30">MAX(G14:AD14)</f>
        <v>1</v>
      </c>
      <c r="G14" s="39">
        <v>1</v>
      </c>
      <c r="H14" s="40">
        <v>1</v>
      </c>
      <c r="I14" s="40">
        <v>1</v>
      </c>
      <c r="J14" s="40">
        <v>1</v>
      </c>
      <c r="K14" s="40">
        <v>1</v>
      </c>
      <c r="L14" s="40">
        <v>1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  <c r="AE14" s="21" t="s">
        <v>29</v>
      </c>
    </row>
    <row r="15" spans="2:31" s="22" customFormat="1" ht="34.5" thickBot="1">
      <c r="B15" s="37" t="s">
        <v>43</v>
      </c>
      <c r="C15" s="31" t="s">
        <v>89</v>
      </c>
      <c r="D15" s="81"/>
      <c r="E15" s="25">
        <f>MAX(G15:AD15)</f>
        <v>2</v>
      </c>
      <c r="F15" s="33">
        <f t="shared" si="2"/>
        <v>2</v>
      </c>
      <c r="G15" s="39"/>
      <c r="H15" s="40"/>
      <c r="I15" s="40"/>
      <c r="J15" s="40"/>
      <c r="K15" s="40"/>
      <c r="L15" s="40"/>
      <c r="M15" s="40">
        <v>1</v>
      </c>
      <c r="N15" s="40">
        <v>1</v>
      </c>
      <c r="O15" s="40">
        <v>1</v>
      </c>
      <c r="P15" s="40">
        <v>1</v>
      </c>
      <c r="Q15" s="40">
        <v>1</v>
      </c>
      <c r="R15" s="40">
        <v>1</v>
      </c>
      <c r="S15" s="40">
        <v>1</v>
      </c>
      <c r="T15" s="40">
        <v>1</v>
      </c>
      <c r="U15" s="40">
        <v>1</v>
      </c>
      <c r="V15" s="40">
        <v>1</v>
      </c>
      <c r="W15" s="40">
        <v>1</v>
      </c>
      <c r="X15" s="40">
        <v>1</v>
      </c>
      <c r="Y15" s="40">
        <v>1</v>
      </c>
      <c r="Z15" s="40">
        <v>2</v>
      </c>
      <c r="AA15" s="40">
        <v>2</v>
      </c>
      <c r="AB15" s="40">
        <v>2</v>
      </c>
      <c r="AC15" s="40">
        <v>2</v>
      </c>
      <c r="AD15" s="41">
        <v>2</v>
      </c>
      <c r="AE15" s="21" t="s">
        <v>29</v>
      </c>
    </row>
    <row r="16" spans="2:31" ht="30.75" thickBot="1">
      <c r="B16" s="30" t="s">
        <v>44</v>
      </c>
      <c r="C16" s="31" t="s">
        <v>90</v>
      </c>
      <c r="D16" s="82"/>
      <c r="E16" s="78">
        <v>2</v>
      </c>
      <c r="F16" s="33">
        <f t="shared" si="2"/>
        <v>2</v>
      </c>
      <c r="G16" s="34">
        <v>2</v>
      </c>
      <c r="H16" s="35">
        <v>2</v>
      </c>
      <c r="I16" s="35">
        <v>2</v>
      </c>
      <c r="J16" s="35">
        <v>2</v>
      </c>
      <c r="K16" s="35">
        <v>2</v>
      </c>
      <c r="L16" s="35">
        <v>2</v>
      </c>
      <c r="M16" s="35">
        <v>2</v>
      </c>
      <c r="N16" s="35">
        <v>2</v>
      </c>
      <c r="O16" s="35">
        <v>2</v>
      </c>
      <c r="P16" s="35">
        <v>2</v>
      </c>
      <c r="Q16" s="35">
        <v>2</v>
      </c>
      <c r="R16" s="35">
        <v>2</v>
      </c>
      <c r="S16" s="35">
        <v>2</v>
      </c>
      <c r="T16" s="35">
        <v>2</v>
      </c>
      <c r="U16" s="35">
        <v>2</v>
      </c>
      <c r="V16" s="35">
        <v>2</v>
      </c>
      <c r="W16" s="35">
        <v>2</v>
      </c>
      <c r="X16" s="35">
        <v>2</v>
      </c>
      <c r="Y16" s="35">
        <v>2</v>
      </c>
      <c r="Z16" s="35">
        <v>2</v>
      </c>
      <c r="AA16" s="35">
        <v>2</v>
      </c>
      <c r="AB16" s="35">
        <v>2</v>
      </c>
      <c r="AC16" s="35">
        <v>2</v>
      </c>
      <c r="AD16" s="36">
        <v>2</v>
      </c>
      <c r="AE16" s="14" t="s">
        <v>33</v>
      </c>
    </row>
    <row r="17" spans="2:31" s="22" customFormat="1" ht="23.25" thickBot="1">
      <c r="B17" s="37" t="s">
        <v>45</v>
      </c>
      <c r="C17" s="31" t="s">
        <v>91</v>
      </c>
      <c r="D17" s="84"/>
      <c r="E17" s="79">
        <f>MAX(G17:AD17)</f>
        <v>2</v>
      </c>
      <c r="F17" s="33">
        <f t="shared" si="2"/>
        <v>2</v>
      </c>
      <c r="G17" s="39"/>
      <c r="H17" s="40"/>
      <c r="I17" s="40"/>
      <c r="J17" s="40"/>
      <c r="K17" s="40"/>
      <c r="L17" s="40"/>
      <c r="M17" s="40"/>
      <c r="N17" s="40"/>
      <c r="O17" s="40"/>
      <c r="P17" s="40"/>
      <c r="Q17" s="40">
        <v>1</v>
      </c>
      <c r="R17" s="40">
        <v>1</v>
      </c>
      <c r="S17" s="40">
        <v>1</v>
      </c>
      <c r="T17" s="40">
        <v>1</v>
      </c>
      <c r="U17" s="40">
        <v>1</v>
      </c>
      <c r="V17" s="40">
        <v>1</v>
      </c>
      <c r="W17" s="40">
        <v>1</v>
      </c>
      <c r="X17" s="40">
        <v>1</v>
      </c>
      <c r="Y17" s="40">
        <v>1</v>
      </c>
      <c r="Z17" s="40">
        <v>2</v>
      </c>
      <c r="AA17" s="40">
        <v>2</v>
      </c>
      <c r="AB17" s="40">
        <v>2</v>
      </c>
      <c r="AC17" s="40">
        <v>2</v>
      </c>
      <c r="AD17" s="41">
        <v>2</v>
      </c>
      <c r="AE17" s="21" t="s">
        <v>29</v>
      </c>
    </row>
    <row r="18" spans="2:31" ht="30.75" thickBot="1">
      <c r="B18" s="30" t="s">
        <v>46</v>
      </c>
      <c r="C18" s="31" t="s">
        <v>92</v>
      </c>
      <c r="D18" s="82"/>
      <c r="E18" s="78">
        <v>2</v>
      </c>
      <c r="F18" s="33">
        <f t="shared" si="2"/>
        <v>2</v>
      </c>
      <c r="G18" s="34">
        <v>2</v>
      </c>
      <c r="H18" s="35">
        <v>2</v>
      </c>
      <c r="I18" s="35">
        <v>2</v>
      </c>
      <c r="J18" s="35">
        <v>2</v>
      </c>
      <c r="K18" s="35">
        <v>2</v>
      </c>
      <c r="L18" s="35">
        <v>2</v>
      </c>
      <c r="M18" s="35">
        <v>2</v>
      </c>
      <c r="N18" s="35">
        <v>2</v>
      </c>
      <c r="O18" s="35">
        <v>2</v>
      </c>
      <c r="P18" s="35">
        <v>2</v>
      </c>
      <c r="Q18" s="35">
        <v>2</v>
      </c>
      <c r="R18" s="35">
        <v>2</v>
      </c>
      <c r="S18" s="35">
        <v>2</v>
      </c>
      <c r="T18" s="35">
        <v>2</v>
      </c>
      <c r="U18" s="35">
        <v>2</v>
      </c>
      <c r="V18" s="35">
        <v>2</v>
      </c>
      <c r="W18" s="35">
        <v>2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6">
        <v>2</v>
      </c>
      <c r="AE18" s="14" t="s">
        <v>33</v>
      </c>
    </row>
    <row r="19" spans="2:31" s="22" customFormat="1" ht="48.75" customHeight="1" thickBot="1">
      <c r="B19" s="37" t="s">
        <v>47</v>
      </c>
      <c r="C19" s="31" t="s">
        <v>93</v>
      </c>
      <c r="D19" s="84"/>
      <c r="E19" s="79">
        <f>MAX(G19:AD19)</f>
        <v>2</v>
      </c>
      <c r="F19" s="33">
        <f t="shared" si="2"/>
        <v>2</v>
      </c>
      <c r="G19" s="39"/>
      <c r="H19" s="40">
        <v>1</v>
      </c>
      <c r="I19" s="40"/>
      <c r="J19" s="40"/>
      <c r="K19" s="40"/>
      <c r="L19" s="40"/>
      <c r="M19" s="40"/>
      <c r="N19" s="40">
        <v>1</v>
      </c>
      <c r="O19" s="40">
        <v>1</v>
      </c>
      <c r="P19" s="40">
        <v>2</v>
      </c>
      <c r="Q19" s="40"/>
      <c r="R19" s="40">
        <v>2</v>
      </c>
      <c r="S19" s="40">
        <v>1</v>
      </c>
      <c r="T19" s="40">
        <v>2</v>
      </c>
      <c r="U19" s="40">
        <v>1</v>
      </c>
      <c r="V19" s="40"/>
      <c r="W19" s="40">
        <v>1</v>
      </c>
      <c r="X19" s="40">
        <v>2</v>
      </c>
      <c r="Y19" s="40">
        <v>2</v>
      </c>
      <c r="Z19" s="40">
        <v>2</v>
      </c>
      <c r="AA19" s="40">
        <v>2</v>
      </c>
      <c r="AB19" s="40"/>
      <c r="AC19" s="40">
        <v>1</v>
      </c>
      <c r="AD19" s="41"/>
      <c r="AE19" s="21" t="s">
        <v>29</v>
      </c>
    </row>
    <row r="20" spans="2:31" ht="30.75" thickBot="1">
      <c r="B20" s="30" t="s">
        <v>48</v>
      </c>
      <c r="C20" s="31" t="s">
        <v>94</v>
      </c>
      <c r="D20" s="82"/>
      <c r="E20" s="78">
        <v>4</v>
      </c>
      <c r="F20" s="33">
        <f t="shared" si="2"/>
        <v>4</v>
      </c>
      <c r="G20" s="34">
        <v>4</v>
      </c>
      <c r="H20" s="35">
        <v>4</v>
      </c>
      <c r="I20" s="35">
        <v>4</v>
      </c>
      <c r="J20" s="35">
        <v>4</v>
      </c>
      <c r="K20" s="35">
        <v>4</v>
      </c>
      <c r="L20" s="35">
        <v>4</v>
      </c>
      <c r="M20" s="35">
        <v>4</v>
      </c>
      <c r="N20" s="35">
        <v>4</v>
      </c>
      <c r="O20" s="35">
        <v>4</v>
      </c>
      <c r="P20" s="35">
        <v>4</v>
      </c>
      <c r="Q20" s="35">
        <v>4</v>
      </c>
      <c r="R20" s="35">
        <v>4</v>
      </c>
      <c r="S20" s="35">
        <v>4</v>
      </c>
      <c r="T20" s="35">
        <v>4</v>
      </c>
      <c r="U20" s="35">
        <v>4</v>
      </c>
      <c r="V20" s="35">
        <v>4</v>
      </c>
      <c r="W20" s="35">
        <v>4</v>
      </c>
      <c r="X20" s="35">
        <v>4</v>
      </c>
      <c r="Y20" s="35">
        <v>4</v>
      </c>
      <c r="Z20" s="35">
        <v>4</v>
      </c>
      <c r="AA20" s="35">
        <v>4</v>
      </c>
      <c r="AB20" s="35">
        <v>4</v>
      </c>
      <c r="AC20" s="35">
        <v>4</v>
      </c>
      <c r="AD20" s="36">
        <v>4</v>
      </c>
      <c r="AE20" s="14" t="s">
        <v>33</v>
      </c>
    </row>
    <row r="21" spans="2:31" s="22" customFormat="1" ht="43.5" thickBot="1">
      <c r="B21" s="37" t="s">
        <v>49</v>
      </c>
      <c r="C21" s="31" t="s">
        <v>95</v>
      </c>
      <c r="D21" s="84"/>
      <c r="E21" s="79">
        <f>MAX(G21:AD21)</f>
        <v>4</v>
      </c>
      <c r="F21" s="33">
        <f t="shared" si="2"/>
        <v>4</v>
      </c>
      <c r="G21" s="39"/>
      <c r="H21" s="40"/>
      <c r="I21" s="40"/>
      <c r="J21" s="40"/>
      <c r="K21" s="40">
        <v>1</v>
      </c>
      <c r="L21" s="40"/>
      <c r="M21" s="40"/>
      <c r="N21" s="40"/>
      <c r="O21" s="40"/>
      <c r="P21" s="40"/>
      <c r="Q21" s="40"/>
      <c r="R21" s="40"/>
      <c r="S21" s="40"/>
      <c r="T21" s="40"/>
      <c r="U21" s="40">
        <v>1</v>
      </c>
      <c r="V21" s="40">
        <v>1</v>
      </c>
      <c r="W21" s="40"/>
      <c r="X21" s="40">
        <v>2</v>
      </c>
      <c r="Y21" s="40">
        <v>2</v>
      </c>
      <c r="Z21" s="40">
        <v>2</v>
      </c>
      <c r="AA21" s="40">
        <v>2</v>
      </c>
      <c r="AB21" s="40">
        <v>4</v>
      </c>
      <c r="AC21" s="40">
        <v>4</v>
      </c>
      <c r="AD21" s="41">
        <v>4</v>
      </c>
      <c r="AE21" s="21" t="s">
        <v>29</v>
      </c>
    </row>
    <row r="22" spans="2:31" ht="30.75" thickBot="1">
      <c r="B22" s="30" t="s">
        <v>50</v>
      </c>
      <c r="C22" s="31" t="s">
        <v>96</v>
      </c>
      <c r="D22" s="82"/>
      <c r="E22" s="78">
        <v>1</v>
      </c>
      <c r="F22" s="33">
        <f t="shared" si="2"/>
        <v>1</v>
      </c>
      <c r="G22" s="34">
        <v>1</v>
      </c>
      <c r="H22" s="35">
        <v>1</v>
      </c>
      <c r="I22" s="35">
        <v>1</v>
      </c>
      <c r="J22" s="35">
        <v>1</v>
      </c>
      <c r="K22" s="35">
        <v>1</v>
      </c>
      <c r="L22" s="35">
        <v>1</v>
      </c>
      <c r="M22" s="35">
        <v>1</v>
      </c>
      <c r="N22" s="35">
        <v>1</v>
      </c>
      <c r="O22" s="35">
        <v>1</v>
      </c>
      <c r="P22" s="35">
        <v>1</v>
      </c>
      <c r="Q22" s="35">
        <v>1</v>
      </c>
      <c r="R22" s="35">
        <v>1</v>
      </c>
      <c r="S22" s="35">
        <v>1</v>
      </c>
      <c r="T22" s="35">
        <v>1</v>
      </c>
      <c r="U22" s="35">
        <v>1</v>
      </c>
      <c r="V22" s="35">
        <v>1</v>
      </c>
      <c r="W22" s="35">
        <v>1</v>
      </c>
      <c r="X22" s="35">
        <v>1</v>
      </c>
      <c r="Y22" s="35">
        <v>1</v>
      </c>
      <c r="Z22" s="35">
        <v>1</v>
      </c>
      <c r="AA22" s="35">
        <v>1</v>
      </c>
      <c r="AB22" s="35">
        <v>1</v>
      </c>
      <c r="AC22" s="35">
        <v>1</v>
      </c>
      <c r="AD22" s="36">
        <v>1</v>
      </c>
      <c r="AE22" s="14" t="s">
        <v>33</v>
      </c>
    </row>
    <row r="23" spans="2:31" s="22" customFormat="1" ht="34.5" thickBot="1">
      <c r="B23" s="37" t="s">
        <v>51</v>
      </c>
      <c r="C23" s="31" t="s">
        <v>97</v>
      </c>
      <c r="D23" s="84"/>
      <c r="E23" s="79">
        <f>MAX(G23:AD23)</f>
        <v>1</v>
      </c>
      <c r="F23" s="33">
        <f t="shared" si="2"/>
        <v>1</v>
      </c>
      <c r="G23" s="39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>
        <v>1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1"/>
      <c r="AE23" s="21" t="s">
        <v>29</v>
      </c>
    </row>
    <row r="24" spans="2:31" ht="30.75" thickBot="1">
      <c r="B24" s="30" t="s">
        <v>52</v>
      </c>
      <c r="C24" s="31" t="s">
        <v>98</v>
      </c>
      <c r="E24" s="32">
        <v>1</v>
      </c>
      <c r="F24" s="33">
        <f t="shared" si="2"/>
        <v>1</v>
      </c>
      <c r="G24" s="34">
        <v>1</v>
      </c>
      <c r="H24" s="35">
        <v>1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1</v>
      </c>
      <c r="O24" s="35">
        <v>1</v>
      </c>
      <c r="P24" s="35">
        <v>1</v>
      </c>
      <c r="Q24" s="35">
        <v>1</v>
      </c>
      <c r="R24" s="35">
        <v>1</v>
      </c>
      <c r="S24" s="35">
        <v>1</v>
      </c>
      <c r="T24" s="35">
        <v>1</v>
      </c>
      <c r="U24" s="35">
        <v>1</v>
      </c>
      <c r="V24" s="35">
        <v>1</v>
      </c>
      <c r="W24" s="35">
        <v>1</v>
      </c>
      <c r="X24" s="35">
        <v>1</v>
      </c>
      <c r="Y24" s="35">
        <v>1</v>
      </c>
      <c r="Z24" s="35">
        <v>1</v>
      </c>
      <c r="AA24" s="35">
        <v>1</v>
      </c>
      <c r="AB24" s="35">
        <v>1</v>
      </c>
      <c r="AC24" s="35">
        <v>1</v>
      </c>
      <c r="AD24" s="36">
        <v>1</v>
      </c>
      <c r="AE24" s="14" t="s">
        <v>33</v>
      </c>
    </row>
    <row r="25" spans="2:31" s="22" customFormat="1" ht="16.5" thickBot="1">
      <c r="B25" s="37" t="s">
        <v>53</v>
      </c>
      <c r="C25" s="31" t="s">
        <v>99</v>
      </c>
      <c r="D25" s="81"/>
      <c r="E25" s="25">
        <f aca="true" t="shared" si="3" ref="E25:E30">MAX(G25:AD25)</f>
        <v>1</v>
      </c>
      <c r="F25" s="33">
        <f t="shared" si="2"/>
        <v>1</v>
      </c>
      <c r="G25" s="39"/>
      <c r="H25" s="40"/>
      <c r="I25" s="40"/>
      <c r="J25" s="40">
        <v>1</v>
      </c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>
        <v>1</v>
      </c>
      <c r="V25" s="40"/>
      <c r="W25" s="40"/>
      <c r="X25" s="40"/>
      <c r="Y25" s="40"/>
      <c r="Z25" s="40"/>
      <c r="AA25" s="40"/>
      <c r="AB25" s="40"/>
      <c r="AC25" s="40"/>
      <c r="AD25" s="41"/>
      <c r="AE25" s="21" t="s">
        <v>29</v>
      </c>
    </row>
    <row r="26" spans="2:31" s="22" customFormat="1" ht="16.5" thickBot="1">
      <c r="B26" s="37" t="s">
        <v>54</v>
      </c>
      <c r="C26" s="31" t="s">
        <v>100</v>
      </c>
      <c r="D26" s="81"/>
      <c r="E26" s="25">
        <f t="shared" si="3"/>
        <v>1</v>
      </c>
      <c r="F26" s="33">
        <f t="shared" si="2"/>
        <v>1</v>
      </c>
      <c r="G26" s="39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>
        <v>1</v>
      </c>
      <c r="Z26" s="40">
        <v>1</v>
      </c>
      <c r="AA26" s="40"/>
      <c r="AB26" s="40"/>
      <c r="AC26" s="40">
        <v>1</v>
      </c>
      <c r="AD26" s="41">
        <v>1</v>
      </c>
      <c r="AE26" s="21" t="s">
        <v>29</v>
      </c>
    </row>
    <row r="27" spans="2:31" s="22" customFormat="1" ht="16.5" thickBot="1">
      <c r="B27" s="37" t="s">
        <v>55</v>
      </c>
      <c r="C27" s="31" t="s">
        <v>101</v>
      </c>
      <c r="D27" s="81"/>
      <c r="E27" s="25">
        <f t="shared" si="3"/>
        <v>1</v>
      </c>
      <c r="F27" s="33">
        <f t="shared" si="2"/>
        <v>1</v>
      </c>
      <c r="G27" s="39"/>
      <c r="H27" s="40"/>
      <c r="I27" s="40"/>
      <c r="J27" s="40"/>
      <c r="K27" s="40"/>
      <c r="L27" s="40">
        <v>1</v>
      </c>
      <c r="M27" s="40"/>
      <c r="N27" s="40"/>
      <c r="O27" s="40"/>
      <c r="P27" s="40"/>
      <c r="Q27" s="40"/>
      <c r="R27" s="40"/>
      <c r="S27" s="40"/>
      <c r="T27" s="40">
        <v>1</v>
      </c>
      <c r="U27" s="40"/>
      <c r="V27" s="40"/>
      <c r="W27" s="40"/>
      <c r="X27" s="40"/>
      <c r="Y27" s="40"/>
      <c r="Z27" s="40"/>
      <c r="AA27" s="40"/>
      <c r="AB27" s="40"/>
      <c r="AC27" s="40"/>
      <c r="AD27" s="41"/>
      <c r="AE27" s="21" t="s">
        <v>29</v>
      </c>
    </row>
    <row r="28" spans="2:31" s="22" customFormat="1" ht="16.5" thickBot="1">
      <c r="B28" s="37" t="s">
        <v>56</v>
      </c>
      <c r="C28" s="31" t="s">
        <v>102</v>
      </c>
      <c r="D28" s="81"/>
      <c r="E28" s="25">
        <f t="shared" si="3"/>
        <v>1</v>
      </c>
      <c r="F28" s="33">
        <f t="shared" si="2"/>
        <v>1</v>
      </c>
      <c r="G28" s="39"/>
      <c r="H28" s="40"/>
      <c r="I28" s="40">
        <v>1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>
        <v>1</v>
      </c>
      <c r="V28" s="40"/>
      <c r="W28" s="40">
        <v>1</v>
      </c>
      <c r="X28" s="40"/>
      <c r="Y28" s="40"/>
      <c r="Z28" s="40"/>
      <c r="AA28" s="40"/>
      <c r="AB28" s="40"/>
      <c r="AC28" s="40"/>
      <c r="AD28" s="41"/>
      <c r="AE28" s="21" t="s">
        <v>29</v>
      </c>
    </row>
    <row r="29" spans="2:31" s="22" customFormat="1" ht="16.5" thickBot="1">
      <c r="B29" s="42" t="s">
        <v>57</v>
      </c>
      <c r="C29" s="43" t="s">
        <v>103</v>
      </c>
      <c r="D29" s="81"/>
      <c r="E29" s="25">
        <f t="shared" si="3"/>
        <v>1</v>
      </c>
      <c r="F29" s="44">
        <f t="shared" si="2"/>
        <v>1</v>
      </c>
      <c r="G29" s="39"/>
      <c r="H29" s="40"/>
      <c r="I29" s="40"/>
      <c r="J29" s="40"/>
      <c r="K29" s="40">
        <v>1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>
        <v>1</v>
      </c>
      <c r="X29" s="40"/>
      <c r="Y29" s="40"/>
      <c r="Z29" s="40"/>
      <c r="AA29" s="40"/>
      <c r="AB29" s="40"/>
      <c r="AC29" s="40">
        <v>1</v>
      </c>
      <c r="AD29" s="41"/>
      <c r="AE29" s="21" t="s">
        <v>29</v>
      </c>
    </row>
    <row r="30" spans="2:31" s="22" customFormat="1" ht="23.25" thickBot="1">
      <c r="B30" s="45" t="s">
        <v>58</v>
      </c>
      <c r="C30" s="46" t="s">
        <v>104</v>
      </c>
      <c r="D30" s="81"/>
      <c r="E30" s="25">
        <f t="shared" si="3"/>
        <v>1</v>
      </c>
      <c r="F30" s="47">
        <f t="shared" si="2"/>
        <v>1</v>
      </c>
      <c r="G30" s="48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>
        <v>1</v>
      </c>
      <c r="X30" s="49"/>
      <c r="Y30" s="49"/>
      <c r="Z30" s="49"/>
      <c r="AA30" s="49"/>
      <c r="AB30" s="49"/>
      <c r="AC30" s="49">
        <v>1</v>
      </c>
      <c r="AD30" s="50"/>
      <c r="AE30" s="21" t="s">
        <v>29</v>
      </c>
    </row>
    <row r="31" spans="1:31" s="54" customFormat="1" ht="16.5" thickBot="1">
      <c r="A31" s="15" t="s">
        <v>59</v>
      </c>
      <c r="B31" s="16"/>
      <c r="C31" s="17"/>
      <c r="D31" s="76"/>
      <c r="E31" s="51"/>
      <c r="F31" s="19"/>
      <c r="G31" s="52">
        <f aca="true" t="shared" si="4" ref="G31:AD31">SUM(G32:G35)</f>
        <v>3</v>
      </c>
      <c r="H31" s="52">
        <f t="shared" si="4"/>
        <v>4</v>
      </c>
      <c r="I31" s="52">
        <f t="shared" si="4"/>
        <v>6</v>
      </c>
      <c r="J31" s="52">
        <f t="shared" si="4"/>
        <v>6</v>
      </c>
      <c r="K31" s="52">
        <f t="shared" si="4"/>
        <v>6</v>
      </c>
      <c r="L31" s="52">
        <f t="shared" si="4"/>
        <v>6</v>
      </c>
      <c r="M31" s="52">
        <f t="shared" si="4"/>
        <v>5</v>
      </c>
      <c r="N31" s="52">
        <f t="shared" si="4"/>
        <v>6</v>
      </c>
      <c r="O31" s="52">
        <f t="shared" si="4"/>
        <v>6</v>
      </c>
      <c r="P31" s="52">
        <f t="shared" si="4"/>
        <v>7</v>
      </c>
      <c r="Q31" s="52">
        <f t="shared" si="4"/>
        <v>8</v>
      </c>
      <c r="R31" s="52">
        <f t="shared" si="4"/>
        <v>10</v>
      </c>
      <c r="S31" s="52">
        <f t="shared" si="4"/>
        <v>10</v>
      </c>
      <c r="T31" s="52">
        <f t="shared" si="4"/>
        <v>12</v>
      </c>
      <c r="U31" s="52">
        <f t="shared" si="4"/>
        <v>16</v>
      </c>
      <c r="V31" s="52">
        <f t="shared" si="4"/>
        <v>8</v>
      </c>
      <c r="W31" s="52">
        <f t="shared" si="4"/>
        <v>16</v>
      </c>
      <c r="X31" s="52">
        <f t="shared" si="4"/>
        <v>11</v>
      </c>
      <c r="Y31" s="52">
        <f t="shared" si="4"/>
        <v>16</v>
      </c>
      <c r="Z31" s="52">
        <f t="shared" si="4"/>
        <v>23</v>
      </c>
      <c r="AA31" s="52">
        <f t="shared" si="4"/>
        <v>18</v>
      </c>
      <c r="AB31" s="52">
        <f t="shared" si="4"/>
        <v>17</v>
      </c>
      <c r="AC31" s="52">
        <f t="shared" si="4"/>
        <v>27</v>
      </c>
      <c r="AD31" s="53">
        <f t="shared" si="4"/>
        <v>22</v>
      </c>
      <c r="AE31" s="21" t="s">
        <v>29</v>
      </c>
    </row>
    <row r="32" spans="2:31" s="22" customFormat="1" ht="15.75">
      <c r="B32" s="55" t="s">
        <v>60</v>
      </c>
      <c r="C32" s="56"/>
      <c r="D32" s="75"/>
      <c r="E32" s="25">
        <v>9</v>
      </c>
      <c r="F32" s="57">
        <f aca="true" t="shared" si="5" ref="F32:F41">MAX(G32:AD32)</f>
        <v>5</v>
      </c>
      <c r="G32" s="58">
        <v>1</v>
      </c>
      <c r="H32" s="58">
        <v>1</v>
      </c>
      <c r="I32" s="58">
        <v>1</v>
      </c>
      <c r="J32" s="58">
        <v>1</v>
      </c>
      <c r="K32" s="58">
        <v>1</v>
      </c>
      <c r="L32" s="58">
        <v>1</v>
      </c>
      <c r="M32" s="58">
        <v>1</v>
      </c>
      <c r="N32" s="58">
        <v>1</v>
      </c>
      <c r="O32" s="58">
        <v>1</v>
      </c>
      <c r="P32" s="58">
        <v>1</v>
      </c>
      <c r="Q32" s="58">
        <v>1</v>
      </c>
      <c r="R32" s="58">
        <v>1</v>
      </c>
      <c r="S32" s="58">
        <v>1</v>
      </c>
      <c r="T32" s="58">
        <v>1</v>
      </c>
      <c r="U32" s="58">
        <v>2</v>
      </c>
      <c r="V32" s="58">
        <v>1</v>
      </c>
      <c r="W32" s="58">
        <v>5</v>
      </c>
      <c r="X32" s="58">
        <v>1</v>
      </c>
      <c r="Y32" s="58">
        <v>2</v>
      </c>
      <c r="Z32" s="58">
        <v>4</v>
      </c>
      <c r="AA32" s="58">
        <v>3</v>
      </c>
      <c r="AB32" s="58">
        <v>2</v>
      </c>
      <c r="AC32" s="58">
        <v>4</v>
      </c>
      <c r="AD32" s="59">
        <v>4</v>
      </c>
      <c r="AE32" s="21" t="s">
        <v>29</v>
      </c>
    </row>
    <row r="33" spans="2:31" s="22" customFormat="1" ht="15.75">
      <c r="B33" s="37" t="s">
        <v>61</v>
      </c>
      <c r="C33" s="31"/>
      <c r="D33" s="74"/>
      <c r="E33" s="38">
        <v>12</v>
      </c>
      <c r="F33" s="60">
        <f t="shared" si="5"/>
        <v>11</v>
      </c>
      <c r="G33" s="40">
        <v>1</v>
      </c>
      <c r="H33" s="40">
        <v>1</v>
      </c>
      <c r="I33" s="40">
        <v>3</v>
      </c>
      <c r="J33" s="40">
        <v>3</v>
      </c>
      <c r="K33" s="40">
        <v>2</v>
      </c>
      <c r="L33" s="40">
        <v>3</v>
      </c>
      <c r="M33" s="40">
        <v>2</v>
      </c>
      <c r="N33" s="40">
        <v>3</v>
      </c>
      <c r="O33" s="40">
        <v>3</v>
      </c>
      <c r="P33" s="40">
        <v>4</v>
      </c>
      <c r="Q33" s="40">
        <v>4</v>
      </c>
      <c r="R33" s="40">
        <v>6</v>
      </c>
      <c r="S33" s="40">
        <v>4</v>
      </c>
      <c r="T33" s="40">
        <v>6</v>
      </c>
      <c r="U33" s="40">
        <v>7</v>
      </c>
      <c r="V33" s="40">
        <v>3</v>
      </c>
      <c r="W33" s="40">
        <v>4</v>
      </c>
      <c r="X33" s="40">
        <v>5</v>
      </c>
      <c r="Y33" s="40">
        <v>6</v>
      </c>
      <c r="Z33" s="40">
        <v>7</v>
      </c>
      <c r="AA33" s="40">
        <v>8</v>
      </c>
      <c r="AB33" s="40">
        <v>9</v>
      </c>
      <c r="AC33" s="40">
        <v>11</v>
      </c>
      <c r="AD33" s="41">
        <v>7</v>
      </c>
      <c r="AE33" s="21" t="s">
        <v>29</v>
      </c>
    </row>
    <row r="34" spans="2:31" s="22" customFormat="1" ht="15.75">
      <c r="B34" s="37" t="s">
        <v>62</v>
      </c>
      <c r="C34" s="31"/>
      <c r="D34" s="74"/>
      <c r="E34" s="38">
        <v>8</v>
      </c>
      <c r="F34" s="60">
        <f t="shared" si="5"/>
        <v>7</v>
      </c>
      <c r="G34" s="40"/>
      <c r="H34" s="40">
        <v>2</v>
      </c>
      <c r="I34" s="40"/>
      <c r="J34" s="40"/>
      <c r="K34" s="40">
        <v>2</v>
      </c>
      <c r="L34" s="40"/>
      <c r="M34" s="40"/>
      <c r="N34" s="40"/>
      <c r="O34" s="40"/>
      <c r="P34" s="40"/>
      <c r="Q34" s="40">
        <v>1</v>
      </c>
      <c r="R34" s="40">
        <v>1</v>
      </c>
      <c r="S34" s="40">
        <v>3</v>
      </c>
      <c r="T34" s="40">
        <v>3</v>
      </c>
      <c r="U34" s="40">
        <v>3</v>
      </c>
      <c r="V34" s="40">
        <v>3</v>
      </c>
      <c r="W34" s="40">
        <v>3</v>
      </c>
      <c r="X34" s="40">
        <v>4</v>
      </c>
      <c r="Y34" s="40">
        <v>6</v>
      </c>
      <c r="Z34" s="40">
        <v>7</v>
      </c>
      <c r="AA34" s="40">
        <v>6</v>
      </c>
      <c r="AB34" s="40">
        <v>5</v>
      </c>
      <c r="AC34" s="40">
        <v>7</v>
      </c>
      <c r="AD34" s="41">
        <v>5</v>
      </c>
      <c r="AE34" s="21" t="s">
        <v>29</v>
      </c>
    </row>
    <row r="35" spans="2:31" s="22" customFormat="1" ht="15.75">
      <c r="B35" s="37" t="s">
        <v>63</v>
      </c>
      <c r="C35" s="31"/>
      <c r="D35" s="74"/>
      <c r="E35" s="38">
        <f aca="true" t="shared" si="6" ref="E35:E41">MAX(G35:AD35)</f>
        <v>6</v>
      </c>
      <c r="F35" s="60">
        <f t="shared" si="5"/>
        <v>6</v>
      </c>
      <c r="G35" s="40">
        <v>1</v>
      </c>
      <c r="H35" s="40"/>
      <c r="I35" s="40">
        <v>2</v>
      </c>
      <c r="J35" s="40">
        <v>2</v>
      </c>
      <c r="K35" s="40">
        <v>1</v>
      </c>
      <c r="L35" s="40">
        <v>2</v>
      </c>
      <c r="M35" s="40">
        <v>2</v>
      </c>
      <c r="N35" s="40">
        <v>2</v>
      </c>
      <c r="O35" s="40">
        <v>2</v>
      </c>
      <c r="P35" s="40">
        <v>2</v>
      </c>
      <c r="Q35" s="40">
        <v>2</v>
      </c>
      <c r="R35" s="40">
        <v>2</v>
      </c>
      <c r="S35" s="40">
        <v>2</v>
      </c>
      <c r="T35" s="40">
        <v>2</v>
      </c>
      <c r="U35" s="40">
        <v>4</v>
      </c>
      <c r="V35" s="40">
        <v>1</v>
      </c>
      <c r="W35" s="40">
        <v>4</v>
      </c>
      <c r="X35" s="40">
        <v>1</v>
      </c>
      <c r="Y35" s="40">
        <v>2</v>
      </c>
      <c r="Z35" s="40">
        <v>5</v>
      </c>
      <c r="AA35" s="40">
        <v>1</v>
      </c>
      <c r="AB35" s="40">
        <v>1</v>
      </c>
      <c r="AC35" s="40">
        <v>5</v>
      </c>
      <c r="AD35" s="41">
        <v>6</v>
      </c>
      <c r="AE35" s="21" t="s">
        <v>29</v>
      </c>
    </row>
    <row r="36" spans="2:31" s="22" customFormat="1" ht="22.5">
      <c r="B36" s="37" t="s">
        <v>64</v>
      </c>
      <c r="C36" s="31" t="s">
        <v>105</v>
      </c>
      <c r="D36" s="74"/>
      <c r="E36" s="38">
        <f t="shared" si="6"/>
        <v>3</v>
      </c>
      <c r="F36" s="60">
        <f t="shared" si="5"/>
        <v>3</v>
      </c>
      <c r="G36" s="40">
        <v>3</v>
      </c>
      <c r="H36" s="40">
        <v>3</v>
      </c>
      <c r="I36" s="40">
        <v>2</v>
      </c>
      <c r="J36" s="40">
        <v>2</v>
      </c>
      <c r="K36" s="40">
        <v>2</v>
      </c>
      <c r="L36" s="40">
        <v>2</v>
      </c>
      <c r="M36" s="40">
        <v>2</v>
      </c>
      <c r="N36" s="40">
        <v>2</v>
      </c>
      <c r="O36" s="40">
        <v>2</v>
      </c>
      <c r="P36" s="40">
        <v>2</v>
      </c>
      <c r="Q36" s="40">
        <v>1</v>
      </c>
      <c r="R36" s="40">
        <v>1</v>
      </c>
      <c r="S36" s="40">
        <v>1</v>
      </c>
      <c r="T36" s="40">
        <v>1</v>
      </c>
      <c r="U36" s="40"/>
      <c r="V36" s="40">
        <v>1</v>
      </c>
      <c r="W36" s="40"/>
      <c r="X36" s="40">
        <v>1</v>
      </c>
      <c r="Y36" s="40">
        <v>1</v>
      </c>
      <c r="Z36" s="40">
        <v>2</v>
      </c>
      <c r="AA36" s="40"/>
      <c r="AB36" s="40"/>
      <c r="AC36" s="40"/>
      <c r="AD36" s="41">
        <v>3</v>
      </c>
      <c r="AE36" s="21" t="s">
        <v>29</v>
      </c>
    </row>
    <row r="37" spans="2:31" s="22" customFormat="1" ht="33.75">
      <c r="B37" s="37" t="s">
        <v>65</v>
      </c>
      <c r="C37" s="31" t="s">
        <v>106</v>
      </c>
      <c r="D37" s="74"/>
      <c r="E37" s="38">
        <f t="shared" si="6"/>
        <v>2</v>
      </c>
      <c r="F37" s="60">
        <f t="shared" si="5"/>
        <v>2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>
        <v>1</v>
      </c>
      <c r="U37" s="40">
        <v>1</v>
      </c>
      <c r="V37" s="40"/>
      <c r="W37" s="40">
        <v>2</v>
      </c>
      <c r="X37" s="40"/>
      <c r="Y37" s="40"/>
      <c r="Z37" s="40">
        <v>2</v>
      </c>
      <c r="AA37" s="40"/>
      <c r="AB37" s="40"/>
      <c r="AC37" s="40">
        <v>1</v>
      </c>
      <c r="AD37" s="41"/>
      <c r="AE37" s="21" t="s">
        <v>29</v>
      </c>
    </row>
    <row r="38" spans="2:31" s="22" customFormat="1" ht="22.5">
      <c r="B38" s="37" t="s">
        <v>66</v>
      </c>
      <c r="C38" s="31" t="s">
        <v>107</v>
      </c>
      <c r="D38" s="74"/>
      <c r="E38" s="38">
        <f t="shared" si="6"/>
        <v>2</v>
      </c>
      <c r="F38" s="60">
        <f t="shared" si="5"/>
        <v>2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>
        <v>1</v>
      </c>
      <c r="Z38" s="40"/>
      <c r="AA38" s="40">
        <v>2</v>
      </c>
      <c r="AB38" s="40"/>
      <c r="AC38" s="40"/>
      <c r="AD38" s="41"/>
      <c r="AE38" s="21" t="s">
        <v>29</v>
      </c>
    </row>
    <row r="39" spans="2:31" s="22" customFormat="1" ht="22.5">
      <c r="B39" s="37" t="s">
        <v>67</v>
      </c>
      <c r="C39" s="31" t="s">
        <v>108</v>
      </c>
      <c r="D39" s="74"/>
      <c r="E39" s="38">
        <f t="shared" si="6"/>
        <v>3</v>
      </c>
      <c r="F39" s="60">
        <f t="shared" si="5"/>
        <v>3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>
        <v>1</v>
      </c>
      <c r="AC39" s="40">
        <v>1</v>
      </c>
      <c r="AD39" s="41">
        <v>3</v>
      </c>
      <c r="AE39" s="21" t="s">
        <v>29</v>
      </c>
    </row>
    <row r="40" spans="2:31" s="22" customFormat="1" ht="33.75">
      <c r="B40" s="37" t="s">
        <v>68</v>
      </c>
      <c r="C40" s="31" t="s">
        <v>109</v>
      </c>
      <c r="D40" s="74"/>
      <c r="E40" s="38">
        <f t="shared" si="6"/>
        <v>1</v>
      </c>
      <c r="F40" s="60">
        <f t="shared" si="5"/>
        <v>1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>
        <v>1</v>
      </c>
      <c r="AA40" s="40"/>
      <c r="AB40" s="40"/>
      <c r="AC40" s="40">
        <v>1</v>
      </c>
      <c r="AD40" s="41"/>
      <c r="AE40" s="21" t="s">
        <v>29</v>
      </c>
    </row>
    <row r="41" spans="2:31" s="22" customFormat="1" ht="23.25" thickBot="1">
      <c r="B41" s="42" t="s">
        <v>69</v>
      </c>
      <c r="C41" s="43" t="s">
        <v>110</v>
      </c>
      <c r="D41" s="77"/>
      <c r="E41" s="38">
        <f t="shared" si="6"/>
        <v>2</v>
      </c>
      <c r="F41" s="61">
        <f t="shared" si="5"/>
        <v>2</v>
      </c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>
        <v>2</v>
      </c>
      <c r="AA41" s="62"/>
      <c r="AB41" s="62"/>
      <c r="AC41" s="62">
        <v>2</v>
      </c>
      <c r="AD41" s="63"/>
      <c r="AE41" s="21" t="s">
        <v>29</v>
      </c>
    </row>
    <row r="42" spans="1:31" s="22" customFormat="1" ht="16.5" thickBot="1">
      <c r="A42" s="15" t="s">
        <v>70</v>
      </c>
      <c r="B42" s="16"/>
      <c r="C42" s="17"/>
      <c r="D42" s="17"/>
      <c r="E42" s="64"/>
      <c r="F42" s="19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6"/>
      <c r="AE42" s="21" t="s">
        <v>29</v>
      </c>
    </row>
    <row r="43" spans="2:31" s="22" customFormat="1" ht="22.5">
      <c r="B43" s="37" t="s">
        <v>71</v>
      </c>
      <c r="C43" s="31" t="s">
        <v>111</v>
      </c>
      <c r="D43" s="75"/>
      <c r="E43" s="25">
        <v>15</v>
      </c>
      <c r="F43" s="60">
        <f aca="true" t="shared" si="7" ref="F43:F51">MAX(G43:AD43)</f>
        <v>0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  <c r="AE43" s="21" t="s">
        <v>29</v>
      </c>
    </row>
    <row r="44" spans="2:31" s="22" customFormat="1" ht="28.5">
      <c r="B44" s="55" t="s">
        <v>72</v>
      </c>
      <c r="C44" s="56" t="s">
        <v>112</v>
      </c>
      <c r="D44" s="75"/>
      <c r="E44" s="67">
        <v>1</v>
      </c>
      <c r="F44" s="57">
        <f t="shared" si="7"/>
        <v>0</v>
      </c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9"/>
      <c r="AE44" s="21" t="s">
        <v>29</v>
      </c>
    </row>
    <row r="45" spans="2:31" s="22" customFormat="1" ht="33.75">
      <c r="B45" s="37" t="s">
        <v>73</v>
      </c>
      <c r="C45" s="31" t="s">
        <v>113</v>
      </c>
      <c r="D45" s="74"/>
      <c r="E45" s="38">
        <v>1</v>
      </c>
      <c r="F45" s="60">
        <f t="shared" si="7"/>
        <v>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  <c r="AE45" s="21" t="s">
        <v>29</v>
      </c>
    </row>
    <row r="46" spans="2:31" s="22" customFormat="1" ht="33.75">
      <c r="B46" s="37" t="s">
        <v>74</v>
      </c>
      <c r="C46" s="31" t="s">
        <v>114</v>
      </c>
      <c r="D46" s="74"/>
      <c r="E46" s="38">
        <v>4</v>
      </c>
      <c r="F46" s="60">
        <f t="shared" si="7"/>
        <v>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  <c r="AE46" s="21" t="s">
        <v>29</v>
      </c>
    </row>
    <row r="47" spans="2:31" s="22" customFormat="1" ht="22.5">
      <c r="B47" s="37" t="s">
        <v>75</v>
      </c>
      <c r="C47" s="31" t="s">
        <v>115</v>
      </c>
      <c r="D47" s="74"/>
      <c r="E47" s="38">
        <v>1</v>
      </c>
      <c r="F47" s="60">
        <f t="shared" si="7"/>
        <v>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  <c r="AE47" s="21" t="s">
        <v>29</v>
      </c>
    </row>
    <row r="48" spans="2:31" s="22" customFormat="1" ht="33.75">
      <c r="B48" s="37" t="s">
        <v>65</v>
      </c>
      <c r="C48" s="31" t="s">
        <v>106</v>
      </c>
      <c r="D48" s="74"/>
      <c r="E48" s="38">
        <v>4</v>
      </c>
      <c r="F48" s="60">
        <f t="shared" si="7"/>
        <v>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  <c r="AE48" s="21" t="s">
        <v>29</v>
      </c>
    </row>
    <row r="49" spans="2:31" s="22" customFormat="1" ht="22.5">
      <c r="B49" s="37" t="s">
        <v>76</v>
      </c>
      <c r="C49" s="31" t="s">
        <v>116</v>
      </c>
      <c r="D49" s="74"/>
      <c r="E49" s="38">
        <v>2</v>
      </c>
      <c r="F49" s="60">
        <f t="shared" si="7"/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  <c r="AE49" s="21" t="s">
        <v>29</v>
      </c>
    </row>
    <row r="50" spans="2:31" s="22" customFormat="1" ht="22.5">
      <c r="B50" s="37" t="s">
        <v>77</v>
      </c>
      <c r="C50" s="31" t="s">
        <v>117</v>
      </c>
      <c r="D50" s="74"/>
      <c r="E50" s="38">
        <v>1</v>
      </c>
      <c r="F50" s="60">
        <f t="shared" si="7"/>
        <v>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  <c r="AE50" s="21" t="s">
        <v>29</v>
      </c>
    </row>
    <row r="51" spans="2:31" s="22" customFormat="1" ht="22.5">
      <c r="B51" s="37" t="s">
        <v>78</v>
      </c>
      <c r="C51" s="31" t="s">
        <v>118</v>
      </c>
      <c r="D51" s="74"/>
      <c r="E51" s="38">
        <v>2</v>
      </c>
      <c r="F51" s="60">
        <f t="shared" si="7"/>
        <v>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  <c r="AE51" s="21" t="s">
        <v>29</v>
      </c>
    </row>
    <row r="54" spans="2:3" ht="33.75">
      <c r="B54" s="68" t="s">
        <v>119</v>
      </c>
      <c r="C54" s="69" t="s">
        <v>120</v>
      </c>
    </row>
  </sheetData>
  <hyperlinks>
    <hyperlink ref="B1" r:id="rId1" display="www.tecnoedu.com"/>
  </hyperlinks>
  <printOptions/>
  <pageMargins left="0.1968503937007874" right="0.1968503937007874" top="0.5905511811023623" bottom="0.3937007874015748" header="0" footer="0"/>
  <pageSetup fitToHeight="0" fitToWidth="1" orientation="landscape" paperSize="9" scale="91" r:id="rId3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cp:lastPrinted>2015-07-10T13:57:20Z</cp:lastPrinted>
  <dcterms:created xsi:type="dcterms:W3CDTF">2010-01-07T15:40:08Z</dcterms:created>
  <dcterms:modified xsi:type="dcterms:W3CDTF">2015-07-10T14:34:38Z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